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Sheet1!$A$5:$I$41</definedName>
    <definedName name="_xlnm.Print_Area" localSheetId="0">Sheet1!$A$1:$I$41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<sst xmlns="http://schemas.openxmlformats.org/spreadsheetml/2006/main" count="91" uniqueCount="71">
  <si>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t>深圳市宝排水质检测中心有限公司
2025年实验室设施维修项目报价单</t>
  </si>
  <si>
    <t>致：</t>
  </si>
  <si>
    <t>深圳市宝排水质检测中心有限公司</t>
  </si>
  <si>
    <t>联系人：刘博翔</t>
  </si>
  <si>
    <t>联系方式：18825250361</t>
  </si>
  <si>
    <t>报价单位：</t>
  </si>
  <si>
    <t>联系人：</t>
  </si>
  <si>
    <t>联系方式：</t>
  </si>
  <si>
    <t>公司地址：</t>
  </si>
  <si>
    <t>序号</t>
  </si>
  <si>
    <t>项目名称</t>
  </si>
  <si>
    <t>维修内容</t>
  </si>
  <si>
    <t>单位</t>
  </si>
  <si>
    <t>数量</t>
  </si>
  <si>
    <t>单价（元）</t>
  </si>
  <si>
    <t>总价（元）</t>
  </si>
  <si>
    <t>备注</t>
  </si>
  <si>
    <t>一、排风机组更换</t>
  </si>
  <si>
    <t>风机更换</t>
  </si>
  <si>
    <t>1.对现有的苏州顶裕节能设备有限公司的风机（型号：TF-241B，风量：13000CMH，风压1360Pa，功率11KW）进行保护性拆除。
2.购置苏州顶裕节能设备有限公司LAB-331B-30KW-4P（风量：25000CMH，风压2000Pa，功率30KW，带防雨帽、软接）风机并进行安装。
3.安装工作：(1)电路：购置25平方5芯铜电缆30米，16平方5芯铜电缆15米并布设，安装配套空开及控制器；（2）风机底座平台增加槽钢、入风口FRP管道切割包覆以提高风机接口位置、入风口FRP管道支架调整。（3）风机安装位置：5楼楼顶，风机需从地面吊装到安装位置。
4.更换完成后需保障排风机组可与实验室控制系统联动。</t>
  </si>
  <si>
    <t>项</t>
  </si>
  <si>
    <t>建议供应商查看现场后进行报价</t>
  </si>
  <si>
    <t>利旧风机安装及维修</t>
  </si>
  <si>
    <t>1.对现有的苏州顶裕节能设备有限公司的风机（型号：TF-181B，风量：5800CMH，风压1300Pa，功率5.5KW）进行拆除后存放到采购人指定地点。
2.对拆除的苏州顶裕节能设备有限公司的风机（型号：TF-241B）进行维保，并更换原厂的轴承。
3.将TF-241B风机安装到TF-181B风机位置。
4.安装工作：(1)电路：购置16平方5芯铜电缆25米并布设，安装配套空开及控制器；（2）风机底座平台增加槽钢、入风口FRP管道切割包覆以提高风机接口位置、入风口FRP管道支架调整；（3）风机位置：TF-241B风机和TF-181B风机都在5楼楼顶。
5.更换完成后需保障排风机组可与实验室控制系统联动。</t>
  </si>
  <si>
    <t>小计</t>
  </si>
  <si>
    <t>二、通风柜维护</t>
  </si>
  <si>
    <t>通风柜维保</t>
  </si>
  <si>
    <t>一、维护内容
1.对视窗进行校准；
2.对控制线路进行检查；
3.对风量、风速调试、校准；
4.对排风阀进行检查和维护，无法修复的排风阀进行更换，更换费用另行计算。</t>
  </si>
  <si>
    <t>台</t>
  </si>
  <si>
    <r>
      <rPr>
        <sz val="11"/>
        <rFont val="宋体"/>
        <charset val="134"/>
        <scheme val="minor"/>
      </rPr>
      <t>通风柜维护配件-</t>
    </r>
    <r>
      <rPr>
        <sz val="11"/>
        <rFont val="宋体"/>
        <charset val="134"/>
        <scheme val="minor"/>
      </rPr>
      <t>排风阀</t>
    </r>
  </si>
  <si>
    <t>更换与原配件同规格型号的排风阀。采购人无法确认排风阀规格型号，建议建议供应商查看实物后进行报价。</t>
  </si>
  <si>
    <t>个</t>
  </si>
  <si>
    <t>按实际更换的数量进行结算。</t>
  </si>
  <si>
    <t>三、设备修复服务</t>
  </si>
  <si>
    <t>抽屉与柜门间距调整服务费</t>
  </si>
  <si>
    <t>抽屉与柜门关闭时存在碰撞，需调整抽屉滑轨或柜门。如果存在滑轨或液压缓冲铰链损坏的，更换损坏配件。铰链必须为国标304不锈钢材质。
共有13处需调整，更换配件的费用包含在服务费中。</t>
  </si>
  <si>
    <t>更换抽屉滑轨服务费</t>
  </si>
  <si>
    <t>抽屉滑轨故障，造成抽屉无法顺滑开关，更换抽屉内滑轨，并涂抹润滑脂。共有1处需更换，更换配件的费用包含在服务费中。</t>
  </si>
  <si>
    <t>更换液压缓冲铰链服务费</t>
  </si>
  <si>
    <t>抽部分柜门铰链损坏，需更换铰链，共需更换17个液压缓冲铰链。更换配件的费用包含在服务费中。铰链必须为国标304不锈钢材质。</t>
  </si>
  <si>
    <t>台柜除锈喷漆服务费</t>
  </si>
  <si>
    <t>对12处已腐蚀生锈的台柜进行修复，修复要求如下：对腐蚀部分进行清理后用再用专用修补材料进行修补，修补完成后喷涂色漆和保护漆。生锈的总面积约6平方米。</t>
  </si>
  <si>
    <t>手推车更换车轮</t>
  </si>
  <si>
    <t>对现有手推车4个车轮进行切割后焊接新的车轮，车轮配置为：静音万向轮2只，带刹车静音万向轮2只，车轮大小与原车轮一致，单车轮承重不低于50KG。</t>
  </si>
  <si>
    <t>四、墙面修复服务</t>
  </si>
  <si>
    <t>脏污墙面修复费</t>
  </si>
  <si>
    <t>1.对6处存在脏污、发霉的墙面进行修复，面积约18.5平方米。
修复要求如下：对脏污、发霉墙面原腻子进行铲除后用腻子修补，打磨，再刷无机涂料。</t>
  </si>
  <si>
    <t>墙面腻子起泡修复费</t>
  </si>
  <si>
    <t>对全屋约50处腻子起泡的墙面进行修复。
修复要求如下：对起泡腻子进行铲除后用腻子修补，打磨，再刷无机涂料。</t>
  </si>
  <si>
    <t>五、酸雾净化塔维保服务</t>
  </si>
  <si>
    <t>酸雾净化塔检维保费</t>
  </si>
  <si>
    <t xml:space="preserve">1.对塔体、风机、水泵、喷头等进行检查。
2.电气系统检查，对控制仪表、传感器等进行测试，及时发现并排除潜在电气故障。
3.对检测发现的问题进行汇总，并给出维修方案。
4.清洗内部喷头。
5.对槽体内外部进行清洁。
6.更换循环碱液。
7.对酸雾净化塔的底座及线管刷防锈漆，预计防锈漆面积6平方米。 
</t>
  </si>
  <si>
    <t>酸雾净化塔水泵检修费</t>
  </si>
  <si>
    <t>酸雾净化塔水泵出现运行一段时间就断电的故障，对水泵进行系统性检查，并对存在故障问题进行维修。</t>
  </si>
  <si>
    <t>酸雾净化塔水泵更换费用</t>
  </si>
  <si>
    <t>更换与原配件同规格型号的水泵。
水泵相关信息：
名称：洗涤塔专用水泵
流量：≥530L/min；
扬程：9m
现有水泵无法满足使用要求，需根据实际使用需求更换更高规格型号的水泵。</t>
  </si>
  <si>
    <t>按实结算</t>
  </si>
  <si>
    <t>酸雾净化塔电机控制模块</t>
  </si>
  <si>
    <t>更换与原配件同规格型号的控制模块。</t>
  </si>
  <si>
    <t>六、窗户拆除</t>
  </si>
  <si>
    <t>窗扇拆除</t>
  </si>
  <si>
    <t>对6楼的窗户的窗扇进行拆除，窗扇尺寸70 cm*140 cm，共有6个窗扇。拆除方案:将窗扇与窗框连接处拆除后，用绳索将窗扇从6楼吊装到1楼，再将窗扇通过电梯运到5楼楼顶存放。</t>
  </si>
  <si>
    <t>合计小写</t>
  </si>
  <si>
    <t>合计人民币金额（大写）</t>
  </si>
  <si>
    <t>本报价单有效期90天</t>
  </si>
  <si>
    <t>交货地址：深圳市宝安区沙井街道坣岗社区宝安排水综合大楼3层</t>
  </si>
  <si>
    <t>服务期限：自合同签订之日起90个日历日内完成全部服务内容。</t>
  </si>
  <si>
    <t>付款方式：验收合格后30个工作日内一次性付清</t>
  </si>
  <si>
    <t>上述价格包含**%税率，开具发票类型为增值税专用发票</t>
  </si>
  <si>
    <t>报价日期：</t>
  </si>
  <si>
    <t>（报价单位盖章）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</si>
</sst>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4"/>
      <name val="仿宋"/>
      <charset val="134"/>
    </font>
    <font>
      <sz val="11"/>
      <color rgb="FF40404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31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="120" zoomScaleNormal="120" workbookViewId="0">
      <selection activeCell="I41" sqref="A1:I41"/>
    </sheetView>
  </sheetViews>
  <sheetFormatPr defaultColWidth="8.875" defaultRowHeight="13.5"/>
  <cols>
    <col min="1" max="1" width="8.375" customWidth="1"/>
    <col min="2" max="2" width="22" customWidth="1"/>
    <col min="3" max="3" width="10.375" customWidth="1"/>
    <col min="4" max="4" width="32.3916666666667" customWidth="1"/>
    <col min="5" max="5" width="10.625" customWidth="1"/>
    <col min="7" max="7" width="10.375"/>
    <col min="8" max="8" width="9.875" customWidth="1"/>
    <col min="9" max="9" width="21" customWidth="1"/>
  </cols>
  <sheetData>
    <row r="1" ht="54.9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7.1" customHeight="1" spans="1:9">
      <c r="A2" s="2" t="s">
        <v>1</v>
      </c>
      <c r="B2" s="2" t="s">
        <v>2</v>
      </c>
      <c r="C2" s="2"/>
      <c r="D2" s="2" t="s">
        <v>3</v>
      </c>
      <c r="E2" s="3" t="s">
        <v>4</v>
      </c>
      <c r="F2" s="3"/>
      <c r="G2" s="3"/>
      <c r="H2" s="3"/>
      <c r="I2" s="3"/>
    </row>
    <row r="3" ht="17.1" customHeight="1" spans="1:9">
      <c r="A3" s="2" t="s">
        <v>5</v>
      </c>
      <c r="B3" s="2"/>
      <c r="C3" s="2"/>
      <c r="D3" s="2" t="s">
        <v>6</v>
      </c>
      <c r="E3" s="2" t="s">
        <v>7</v>
      </c>
      <c r="F3" s="2"/>
      <c r="G3" s="2"/>
      <c r="H3" s="2"/>
      <c r="I3" s="2"/>
    </row>
    <row r="4" ht="17.1" customHeight="1" spans="1:9">
      <c r="A4" s="4" t="s">
        <v>8</v>
      </c>
      <c r="B4" s="4"/>
      <c r="C4" s="4"/>
      <c r="D4" s="4"/>
      <c r="E4" s="4"/>
      <c r="F4" s="4"/>
      <c r="G4" s="4"/>
      <c r="H4" s="4"/>
      <c r="I4" s="4"/>
    </row>
    <row r="5" ht="27" spans="1:9">
      <c r="A5" s="5" t="s">
        <v>9</v>
      </c>
      <c r="B5" s="5" t="s">
        <v>10</v>
      </c>
      <c r="C5" s="5" t="s">
        <v>11</v>
      </c>
      <c r="D5" s="5"/>
      <c r="E5" s="5" t="s">
        <v>12</v>
      </c>
      <c r="F5" s="5" t="s">
        <v>13</v>
      </c>
      <c r="G5" s="5" t="s">
        <v>14</v>
      </c>
      <c r="H5" s="5" t="s">
        <v>15</v>
      </c>
      <c r="I5" s="36" t="s">
        <v>16</v>
      </c>
    </row>
    <row r="6" spans="1:9">
      <c r="A6" s="6" t="s">
        <v>17</v>
      </c>
      <c r="B6" s="7"/>
      <c r="C6" s="7"/>
      <c r="D6" s="7"/>
      <c r="E6" s="7"/>
      <c r="F6" s="7"/>
      <c r="G6" s="7"/>
      <c r="H6" s="7"/>
      <c r="I6" s="37"/>
    </row>
    <row r="7" ht="198" customHeight="1" spans="1:9">
      <c r="A7" s="8">
        <v>1</v>
      </c>
      <c r="B7" s="8" t="s">
        <v>18</v>
      </c>
      <c r="C7" s="9" t="s">
        <v>19</v>
      </c>
      <c r="D7" s="9"/>
      <c r="E7" s="8" t="s">
        <v>20</v>
      </c>
      <c r="F7" s="8">
        <v>1</v>
      </c>
      <c r="G7" s="8"/>
      <c r="H7" s="8"/>
      <c r="I7" s="8" t="s">
        <v>21</v>
      </c>
    </row>
    <row r="8" ht="180" customHeight="1" spans="1:9">
      <c r="A8" s="8">
        <v>2</v>
      </c>
      <c r="B8" s="8" t="s">
        <v>22</v>
      </c>
      <c r="C8" s="9" t="s">
        <v>23</v>
      </c>
      <c r="D8" s="9"/>
      <c r="E8" s="8" t="s">
        <v>20</v>
      </c>
      <c r="F8" s="8">
        <v>1</v>
      </c>
      <c r="G8" s="8"/>
      <c r="H8" s="8"/>
      <c r="I8" s="8" t="s">
        <v>21</v>
      </c>
    </row>
    <row r="9" ht="23" customHeight="1" spans="1:9">
      <c r="A9" s="10" t="s">
        <v>24</v>
      </c>
      <c r="B9" s="11"/>
      <c r="C9" s="11"/>
      <c r="D9" s="11"/>
      <c r="E9" s="11"/>
      <c r="F9" s="11"/>
      <c r="G9" s="12"/>
      <c r="H9" s="5">
        <f>H8+H7</f>
        <v>0</v>
      </c>
      <c r="I9" s="38"/>
    </row>
    <row r="10" spans="1:9">
      <c r="A10" s="6" t="s">
        <v>25</v>
      </c>
      <c r="B10" s="7"/>
      <c r="C10" s="7"/>
      <c r="D10" s="7"/>
      <c r="E10" s="7"/>
      <c r="F10" s="7"/>
      <c r="G10" s="7"/>
      <c r="H10" s="7"/>
      <c r="I10" s="37"/>
    </row>
    <row r="11" ht="106" customHeight="1" spans="1:9">
      <c r="A11" s="5">
        <v>1</v>
      </c>
      <c r="B11" s="13" t="s">
        <v>26</v>
      </c>
      <c r="C11" s="14" t="s">
        <v>27</v>
      </c>
      <c r="D11" s="15"/>
      <c r="E11" s="5" t="s">
        <v>28</v>
      </c>
      <c r="F11" s="5">
        <v>14</v>
      </c>
      <c r="G11" s="5"/>
      <c r="H11" s="5">
        <f t="shared" ref="H9:H12" si="0">F11*G11</f>
        <v>0</v>
      </c>
      <c r="I11" s="36"/>
    </row>
    <row r="12" ht="41" customHeight="1" spans="1:9">
      <c r="A12" s="5">
        <v>2</v>
      </c>
      <c r="B12" s="13" t="s">
        <v>29</v>
      </c>
      <c r="C12" s="14" t="s">
        <v>30</v>
      </c>
      <c r="D12" s="15"/>
      <c r="E12" s="5" t="s">
        <v>31</v>
      </c>
      <c r="F12" s="5">
        <v>4</v>
      </c>
      <c r="G12" s="5"/>
      <c r="H12" s="5">
        <f t="shared" si="0"/>
        <v>0</v>
      </c>
      <c r="I12" s="8" t="s">
        <v>32</v>
      </c>
    </row>
    <row r="13" ht="30" customHeight="1" spans="1:9">
      <c r="A13" s="10" t="s">
        <v>24</v>
      </c>
      <c r="B13" s="11"/>
      <c r="C13" s="11"/>
      <c r="D13" s="11"/>
      <c r="E13" s="11"/>
      <c r="F13" s="11"/>
      <c r="G13" s="12"/>
      <c r="H13" s="5">
        <f>SUM(F13:G13)</f>
        <v>0</v>
      </c>
      <c r="I13" s="36"/>
    </row>
    <row r="14" ht="30" customHeight="1" spans="1:9">
      <c r="A14" s="6" t="s">
        <v>33</v>
      </c>
      <c r="B14" s="7"/>
      <c r="C14" s="7"/>
      <c r="D14" s="7"/>
      <c r="E14" s="7"/>
      <c r="F14" s="7"/>
      <c r="G14" s="7"/>
      <c r="H14" s="7"/>
      <c r="I14" s="37"/>
    </row>
    <row r="15" ht="66" customHeight="1" spans="1:9">
      <c r="A15" s="5">
        <v>1</v>
      </c>
      <c r="B15" s="5" t="s">
        <v>34</v>
      </c>
      <c r="C15" s="16" t="s">
        <v>35</v>
      </c>
      <c r="D15" s="17"/>
      <c r="E15" s="5" t="s">
        <v>20</v>
      </c>
      <c r="F15" s="5">
        <v>1</v>
      </c>
      <c r="G15" s="5"/>
      <c r="H15" s="5">
        <f>F15*G15</f>
        <v>0</v>
      </c>
      <c r="I15" s="36"/>
    </row>
    <row r="16" ht="41" customHeight="1" spans="1:9">
      <c r="A16" s="5">
        <v>2</v>
      </c>
      <c r="B16" s="5" t="s">
        <v>36</v>
      </c>
      <c r="C16" s="16" t="s">
        <v>37</v>
      </c>
      <c r="D16" s="17"/>
      <c r="E16" s="5" t="s">
        <v>20</v>
      </c>
      <c r="F16" s="5">
        <v>1</v>
      </c>
      <c r="G16" s="5"/>
      <c r="H16" s="5">
        <f>F16*G16</f>
        <v>0</v>
      </c>
      <c r="I16" s="36"/>
    </row>
    <row r="17" ht="45" customHeight="1" spans="1:9">
      <c r="A17" s="5">
        <v>3</v>
      </c>
      <c r="B17" s="5" t="s">
        <v>38</v>
      </c>
      <c r="C17" s="16" t="s">
        <v>39</v>
      </c>
      <c r="D17" s="17"/>
      <c r="E17" s="5" t="s">
        <v>20</v>
      </c>
      <c r="F17" s="5">
        <v>1</v>
      </c>
      <c r="G17" s="5"/>
      <c r="H17" s="5">
        <f t="shared" ref="H17:H23" si="1">F17*G17</f>
        <v>0</v>
      </c>
      <c r="I17" s="36"/>
    </row>
    <row r="18" ht="55" customHeight="1" spans="1:9">
      <c r="A18" s="5">
        <v>4</v>
      </c>
      <c r="B18" s="5" t="s">
        <v>40</v>
      </c>
      <c r="C18" s="16" t="s">
        <v>41</v>
      </c>
      <c r="D18" s="17"/>
      <c r="E18" s="5" t="s">
        <v>20</v>
      </c>
      <c r="F18" s="5">
        <v>1</v>
      </c>
      <c r="G18" s="5"/>
      <c r="H18" s="5">
        <f t="shared" si="1"/>
        <v>0</v>
      </c>
      <c r="I18" s="36"/>
    </row>
    <row r="19" ht="67" customHeight="1" spans="1:9">
      <c r="A19" s="10">
        <v>5</v>
      </c>
      <c r="B19" s="5" t="s">
        <v>42</v>
      </c>
      <c r="C19" s="18" t="s">
        <v>43</v>
      </c>
      <c r="D19" s="19"/>
      <c r="E19" s="5" t="s">
        <v>20</v>
      </c>
      <c r="F19" s="11">
        <v>3</v>
      </c>
      <c r="G19" s="5"/>
      <c r="H19" s="5">
        <f t="shared" si="1"/>
        <v>0</v>
      </c>
      <c r="I19" s="39"/>
    </row>
    <row r="20" ht="19.5" customHeight="1" spans="1:9">
      <c r="A20" s="5" t="s">
        <v>24</v>
      </c>
      <c r="B20" s="5"/>
      <c r="C20" s="5"/>
      <c r="D20" s="5"/>
      <c r="E20" s="5"/>
      <c r="F20" s="5"/>
      <c r="G20" s="5"/>
      <c r="H20" s="5">
        <f>SUM(H15:H19)</f>
        <v>0</v>
      </c>
      <c r="I20" s="39"/>
    </row>
    <row r="21" ht="30" customHeight="1" spans="1:9">
      <c r="A21" s="6" t="s">
        <v>44</v>
      </c>
      <c r="B21" s="7"/>
      <c r="C21" s="7"/>
      <c r="D21" s="7"/>
      <c r="E21" s="7"/>
      <c r="F21" s="7"/>
      <c r="G21" s="7"/>
      <c r="H21" s="7"/>
      <c r="I21" s="37"/>
    </row>
    <row r="22" ht="60" customHeight="1" spans="1:9">
      <c r="A22" s="5">
        <v>1</v>
      </c>
      <c r="B22" s="5" t="s">
        <v>45</v>
      </c>
      <c r="C22" s="16" t="s">
        <v>46</v>
      </c>
      <c r="D22" s="17"/>
      <c r="E22" s="5" t="s">
        <v>20</v>
      </c>
      <c r="F22" s="5">
        <v>1</v>
      </c>
      <c r="G22" s="5"/>
      <c r="H22" s="5">
        <f t="shared" si="1"/>
        <v>0</v>
      </c>
      <c r="I22" s="36"/>
    </row>
    <row r="23" ht="51" customHeight="1" spans="1:9">
      <c r="A23" s="5">
        <v>2</v>
      </c>
      <c r="B23" s="5" t="s">
        <v>47</v>
      </c>
      <c r="C23" s="16" t="s">
        <v>48</v>
      </c>
      <c r="D23" s="17"/>
      <c r="E23" s="5" t="s">
        <v>20</v>
      </c>
      <c r="F23" s="5">
        <v>1</v>
      </c>
      <c r="G23" s="5"/>
      <c r="H23" s="5">
        <f t="shared" si="1"/>
        <v>0</v>
      </c>
      <c r="I23" s="36"/>
    </row>
    <row r="24" ht="26" customHeight="1" spans="1:9">
      <c r="A24" s="10" t="s">
        <v>24</v>
      </c>
      <c r="B24" s="11"/>
      <c r="C24" s="11"/>
      <c r="D24" s="11"/>
      <c r="E24" s="11"/>
      <c r="F24" s="11"/>
      <c r="G24" s="12"/>
      <c r="H24" s="5">
        <f>SUM(H22:H23)</f>
        <v>0</v>
      </c>
      <c r="I24" s="36"/>
    </row>
    <row r="25" ht="30" customHeight="1" spans="1:9">
      <c r="A25" s="6" t="s">
        <v>49</v>
      </c>
      <c r="B25" s="7"/>
      <c r="C25" s="7"/>
      <c r="D25" s="7"/>
      <c r="E25" s="7"/>
      <c r="F25" s="7"/>
      <c r="G25" s="7"/>
      <c r="H25" s="7"/>
      <c r="I25" s="37"/>
    </row>
    <row r="26" ht="130" customHeight="1" spans="1:9">
      <c r="A26" s="5">
        <v>1</v>
      </c>
      <c r="B26" s="5" t="s">
        <v>50</v>
      </c>
      <c r="C26" s="16" t="s">
        <v>51</v>
      </c>
      <c r="D26" s="17"/>
      <c r="E26" s="5" t="s">
        <v>20</v>
      </c>
      <c r="F26" s="5">
        <v>2</v>
      </c>
      <c r="G26" s="5"/>
      <c r="H26" s="5">
        <f>F26*G26</f>
        <v>0</v>
      </c>
      <c r="I26" s="36"/>
    </row>
    <row r="27" ht="50" customHeight="1" spans="1:9">
      <c r="A27" s="5">
        <v>2</v>
      </c>
      <c r="B27" s="5" t="s">
        <v>52</v>
      </c>
      <c r="C27" s="18" t="s">
        <v>53</v>
      </c>
      <c r="D27" s="19"/>
      <c r="E27" s="5" t="s">
        <v>20</v>
      </c>
      <c r="F27" s="5">
        <v>1</v>
      </c>
      <c r="G27" s="5"/>
      <c r="H27" s="5">
        <f>F27*G27</f>
        <v>0</v>
      </c>
      <c r="I27" s="36"/>
    </row>
    <row r="28" ht="98" customHeight="1" spans="1:9">
      <c r="A28" s="5">
        <v>3</v>
      </c>
      <c r="B28" s="5" t="s">
        <v>54</v>
      </c>
      <c r="C28" s="18" t="s">
        <v>55</v>
      </c>
      <c r="D28" s="19"/>
      <c r="E28" s="5" t="s">
        <v>20</v>
      </c>
      <c r="F28" s="5">
        <v>1</v>
      </c>
      <c r="G28" s="5"/>
      <c r="H28" s="5">
        <f>F28*G28</f>
        <v>0</v>
      </c>
      <c r="I28" s="36" t="s">
        <v>56</v>
      </c>
    </row>
    <row r="29" ht="26" customHeight="1" spans="1:9">
      <c r="A29" s="5">
        <v>4</v>
      </c>
      <c r="B29" s="10" t="s">
        <v>57</v>
      </c>
      <c r="C29" s="20" t="s">
        <v>58</v>
      </c>
      <c r="D29" s="20"/>
      <c r="E29" s="5" t="s">
        <v>20</v>
      </c>
      <c r="F29" s="5">
        <v>1</v>
      </c>
      <c r="G29" s="5"/>
      <c r="H29" s="5">
        <f>F29*G29</f>
        <v>0</v>
      </c>
      <c r="I29" s="36" t="s">
        <v>56</v>
      </c>
    </row>
    <row r="30" ht="26" customHeight="1" spans="1:9">
      <c r="A30" s="21" t="s">
        <v>24</v>
      </c>
      <c r="B30" s="22"/>
      <c r="C30" s="22"/>
      <c r="D30" s="22"/>
      <c r="E30" s="22"/>
      <c r="F30" s="22"/>
      <c r="G30" s="23"/>
      <c r="H30">
        <f>SUM(H26:H29)</f>
        <v>0</v>
      </c>
      <c r="I30" s="36"/>
    </row>
    <row r="31" ht="26" customHeight="1" spans="1:9">
      <c r="A31" s="6" t="s">
        <v>59</v>
      </c>
      <c r="B31" s="7"/>
      <c r="C31" s="7"/>
      <c r="D31" s="7"/>
      <c r="E31" s="7"/>
      <c r="F31" s="7"/>
      <c r="G31" s="7"/>
      <c r="H31" s="7"/>
      <c r="I31" s="37"/>
    </row>
    <row r="32" ht="61" customHeight="1" spans="1:9">
      <c r="A32" s="5">
        <v>1</v>
      </c>
      <c r="B32" s="24" t="s">
        <v>60</v>
      </c>
      <c r="C32" s="16" t="s">
        <v>61</v>
      </c>
      <c r="D32" s="17"/>
      <c r="E32" s="5" t="s">
        <v>20</v>
      </c>
      <c r="F32" s="5">
        <v>1</v>
      </c>
      <c r="G32" s="24"/>
      <c r="H32" s="5">
        <f>F32*G32</f>
        <v>0</v>
      </c>
      <c r="I32" s="36"/>
    </row>
    <row r="33" spans="1:9">
      <c r="A33" s="25" t="s">
        <v>62</v>
      </c>
      <c r="B33" s="25"/>
      <c r="C33" s="26">
        <f>SUM(H32+H30+H24+H20+H13+H9)</f>
        <v>0</v>
      </c>
      <c r="D33" s="27" t="s">
        <v>63</v>
      </c>
      <c r="E33" s="28" t="e">
        <f>H11+H12+#REF!+H15+H16+H17+H18+H19+H22+H23+H26+#REF!+H9+#REF!</f>
        <v>#REF!</v>
      </c>
      <c r="F33" s="28"/>
      <c r="G33" s="28"/>
      <c r="H33" s="28"/>
      <c r="I33" s="40"/>
    </row>
    <row r="34" spans="1:9">
      <c r="A34" s="29" t="s">
        <v>16</v>
      </c>
      <c r="B34" s="29"/>
      <c r="C34" s="30">
        <v>1</v>
      </c>
      <c r="D34" s="31" t="s">
        <v>64</v>
      </c>
      <c r="E34" s="32"/>
      <c r="F34" s="32"/>
      <c r="G34" s="32"/>
      <c r="H34" s="32"/>
      <c r="I34" s="32"/>
    </row>
    <row r="35" spans="1:9">
      <c r="A35" s="29"/>
      <c r="B35" s="29"/>
      <c r="C35" s="30">
        <v>2</v>
      </c>
      <c r="D35" s="31" t="s">
        <v>65</v>
      </c>
      <c r="E35" s="32"/>
      <c r="F35" s="32"/>
      <c r="G35" s="32"/>
      <c r="H35" s="32"/>
      <c r="I35" s="32"/>
    </row>
    <row r="36" spans="1:9">
      <c r="A36" s="29"/>
      <c r="B36" s="29"/>
      <c r="C36" s="30">
        <v>3</v>
      </c>
      <c r="D36" s="31" t="s">
        <v>66</v>
      </c>
      <c r="E36" s="32"/>
      <c r="F36" s="32"/>
      <c r="G36" s="32"/>
      <c r="H36" s="32"/>
      <c r="I36" s="32"/>
    </row>
    <row r="37" spans="1:9">
      <c r="A37" s="29"/>
      <c r="B37" s="29"/>
      <c r="C37" s="30">
        <v>4</v>
      </c>
      <c r="D37" s="31" t="s">
        <v>67</v>
      </c>
      <c r="E37" s="32"/>
      <c r="F37" s="32"/>
      <c r="G37" s="32"/>
      <c r="H37" s="32"/>
      <c r="I37" s="32"/>
    </row>
    <row r="38" spans="1:9">
      <c r="A38" s="29"/>
      <c r="B38" s="29"/>
      <c r="C38" s="30">
        <v>5</v>
      </c>
      <c r="D38" s="31" t="s">
        <v>68</v>
      </c>
      <c r="E38" s="32"/>
      <c r="F38" s="32"/>
      <c r="G38" s="32"/>
      <c r="H38" s="32"/>
      <c r="I38" s="32"/>
    </row>
    <row r="39" ht="18.75" spans="1:9">
      <c r="A39" s="33"/>
      <c r="B39" s="33"/>
      <c r="C39" s="33"/>
      <c r="D39" s="33"/>
      <c r="E39" s="33"/>
      <c r="F39" s="33"/>
      <c r="G39" s="33"/>
      <c r="H39" s="33"/>
      <c r="I39" s="33"/>
    </row>
    <row r="40" ht="18.75" spans="1:9">
      <c r="A40" s="33"/>
      <c r="B40" s="33"/>
      <c r="C40" s="33"/>
      <c r="D40" s="33"/>
      <c r="E40" s="34" t="s">
        <v>69</v>
      </c>
      <c r="F40" s="35"/>
      <c r="G40" s="35"/>
      <c r="H40" s="33"/>
      <c r="I40" s="33"/>
    </row>
    <row r="41" ht="18.75" spans="1:9">
      <c r="A41" s="33"/>
      <c r="B41" s="33"/>
      <c r="C41" s="33"/>
      <c r="D41" s="33"/>
      <c r="E41" s="34" t="s">
        <v>70</v>
      </c>
      <c r="F41" s="34"/>
      <c r="G41" s="34"/>
      <c r="H41" s="33"/>
      <c r="I41" s="33"/>
    </row>
  </sheetData>
  <autoFilter xmlns:etc="http://www.wps.cn/officeDocument/2017/etCustomData" ref="A5:I41" etc:filterBottomFollowUsedRange="0">
    <extLst/>
  </autoFilter>
  <mergeCells count="43">
    <mergeCell ref="A1:I1"/>
    <mergeCell ref="B2:C2"/>
    <mergeCell ref="E2:I2"/>
    <mergeCell ref="A3:C3"/>
    <mergeCell ref="E3:I3"/>
    <mergeCell ref="A4:I4"/>
    <mergeCell ref="C5:D5"/>
    <mergeCell ref="A6:I6"/>
    <mergeCell ref="C7:D7"/>
    <mergeCell ref="C8:D8"/>
    <mergeCell ref="A9:G9"/>
    <mergeCell ref="A10:I10"/>
    <mergeCell ref="C11:D11"/>
    <mergeCell ref="C12:D12"/>
    <mergeCell ref="A13:G13"/>
    <mergeCell ref="A14:I14"/>
    <mergeCell ref="C15:D15"/>
    <mergeCell ref="C16:D16"/>
    <mergeCell ref="C17:D17"/>
    <mergeCell ref="C18:D18"/>
    <mergeCell ref="C19:D19"/>
    <mergeCell ref="A20:G20"/>
    <mergeCell ref="A21:I21"/>
    <mergeCell ref="C22:D22"/>
    <mergeCell ref="C23:D23"/>
    <mergeCell ref="A24:G24"/>
    <mergeCell ref="A25:I25"/>
    <mergeCell ref="C26:D26"/>
    <mergeCell ref="C27:D27"/>
    <mergeCell ref="C28:D28"/>
    <mergeCell ref="C29:D29"/>
    <mergeCell ref="A30:G30"/>
    <mergeCell ref="A31:I31"/>
    <mergeCell ref="C32:D32"/>
    <mergeCell ref="A33:B33"/>
    <mergeCell ref="E33:H33"/>
    <mergeCell ref="D34:I34"/>
    <mergeCell ref="D35:I35"/>
    <mergeCell ref="D36:I36"/>
    <mergeCell ref="D37:I37"/>
    <mergeCell ref="D38:I38"/>
    <mergeCell ref="F40:G40"/>
    <mergeCell ref="A34:B38"/>
  </mergeCells>
  <pageMargins left="0.739583333333333" right="0.739583333333333" top="0.739583333333333" bottom="0.739583333333333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97554</dc:creator>
  <cp:lastModifiedBy>LBX</cp:lastModifiedBy>
  <dcterms:created xsi:type="dcterms:W3CDTF">2024-02-23T02:09:00Z</dcterms:created>
  <dcterms:modified xsi:type="dcterms:W3CDTF">2025-07-18T07:25:05Z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C623C3C230ED4CD892B79A6EE6CA0D15_13</vt:lpwstr>
  </property>
  <property fmtid="{D5CDD505-2E9C-101B-9397-08002B2CF9AE}" pid="3" name="KSOProductBuildVer">
    <vt:lpwstr>2052-12.1.0.21171</vt:lpwstr>
  </property>
</Properties>
</file>